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egal\Word documents\Tendrau\2023-2024\Media Buying a Marchnata Digidol\RE-TENDER\Terfynol\"/>
    </mc:Choice>
  </mc:AlternateContent>
  <xr:revisionPtr revIDLastSave="0" documentId="8_{46A3ED9F-F8ED-41C1-B626-6D935653A50F}" xr6:coauthVersionLast="47" xr6:coauthVersionMax="47" xr10:uidLastSave="{00000000-0000-0000-0000-000000000000}"/>
  <bookViews>
    <workbookView xWindow="-120" yWindow="-120" windowWidth="29040" windowHeight="17640" xr2:uid="{317F1D14-C1B6-43ED-B9E1-9EB12F77F116}"/>
  </bookViews>
  <sheets>
    <sheet name="Crynodeb" sheetId="2" r:id="rId1"/>
    <sheet name="Mewnbwn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C12" i="2"/>
  <c r="C11" i="2"/>
  <c r="E24" i="1"/>
  <c r="E23" i="1"/>
  <c r="E22" i="1"/>
  <c r="E21" i="1"/>
  <c r="E20" i="1"/>
  <c r="E19" i="1"/>
  <c r="E18" i="1"/>
  <c r="E17" i="1"/>
  <c r="E16" i="1"/>
  <c r="E15" i="1"/>
  <c r="E13" i="1"/>
  <c r="D25" i="1"/>
  <c r="C26" i="1"/>
  <c r="E26" i="1"/>
  <c r="C17" i="2"/>
</calcChain>
</file>

<file path=xl/sharedStrings.xml><?xml version="1.0" encoding="utf-8"?>
<sst xmlns="http://schemas.openxmlformats.org/spreadsheetml/2006/main" count="44" uniqueCount="34">
  <si>
    <t>Print</t>
  </si>
  <si>
    <t>Radio</t>
  </si>
  <si>
    <t>Mediatype</t>
  </si>
  <si>
    <t>Enw'r cynigydd</t>
  </si>
  <si>
    <t>Atodiad 3</t>
  </si>
  <si>
    <t>Atodiad 4</t>
  </si>
  <si>
    <t>Pwysoli</t>
  </si>
  <si>
    <t>Pris</t>
  </si>
  <si>
    <t>Cyfanswm pris Briff 1</t>
  </si>
  <si>
    <t>Cyfanswm pris Briff 2</t>
  </si>
  <si>
    <t xml:space="preserve">S4C - Darpariaeth Gwasanaeth Prynu Cyfryngau a Cyfryngau Cymdeithasol Taledig  </t>
  </si>
  <si>
    <t>Atodiad 6 - Taenlen Ariannol</t>
  </si>
  <si>
    <t>CYFRINACHOL A SENSITIF YN FASNACHOL</t>
  </si>
  <si>
    <t>Cyfanswm pris wedi'i bwysoli er mwyn gwerthuso</t>
  </si>
  <si>
    <t>Platfform</t>
  </si>
  <si>
    <t>Pris wedi'i bwysoli</t>
  </si>
  <si>
    <t>Ely Bridge – digidol (pythefnos) 96 tudalen</t>
  </si>
  <si>
    <t>Gorsaf drên Caerdydd Canolog  - 6 tudalen x4 (digidol) Pythefnos</t>
  </si>
  <si>
    <t>Gorsaf drên Caerdydd Canolog  - 6 tudalen x4 (papur a past) Pythefnos</t>
  </si>
  <si>
    <t>Digidol</t>
  </si>
  <si>
    <r>
      <t xml:space="preserve">Western Mail Online </t>
    </r>
    <r>
      <rPr>
        <i/>
        <sz val="11"/>
        <color theme="1"/>
        <rFont val="Verdana"/>
        <family val="2"/>
      </rPr>
      <t>Fireplace takeover</t>
    </r>
    <r>
      <rPr>
        <sz val="11"/>
        <color theme="1"/>
        <rFont val="Verdana"/>
        <family val="2"/>
      </rPr>
      <t xml:space="preserve"> ar yr hafan – un diwrnod (Llun)</t>
    </r>
  </si>
  <si>
    <t>ITV X	  			30” ymgyrch am bythefnos</t>
  </si>
  <si>
    <t>Daily Post 			Gorchudd clawr – un diwrnod (Gwener)</t>
  </si>
  <si>
    <t>Golwg  			Tudalen cefn llawn</t>
  </si>
  <si>
    <t xml:space="preserve">	Heart FM (SW)		 30” Ymgyrch 10 diwrnod</t>
  </si>
  <si>
    <t>ITV Wales 30” Ymgyrch pythefnos</t>
  </si>
  <si>
    <t>Hysbyseb Facebook - Ffi ysgrifennu copi dwyieithog (yr awr)</t>
  </si>
  <si>
    <t>Hysbyseb Facebook - Monitro ac Optimeiddio (yr awr)</t>
  </si>
  <si>
    <t>Hysbyseb Facebook - Gwerthuso (yr awr)</t>
  </si>
  <si>
    <t>Cyfanswm pris</t>
  </si>
  <si>
    <t>Teledu</t>
  </si>
  <si>
    <t>Cyfryngau cymdeithasol</t>
  </si>
  <si>
    <t>OOH'</t>
  </si>
  <si>
    <r>
      <t xml:space="preserve">Arweiniad i Dendrwyr: 
</t>
    </r>
    <r>
      <rPr>
        <sz val="11"/>
        <color theme="1"/>
        <rFont val="Verdana"/>
        <family val="2"/>
      </rPr>
      <t>Ar gyfer adrannau 2.5.10 a 2.5.16 o'r GID, dylai Tendrwyr ddarparu manylion eu cynllun, rhesymu, dull a chostau ar gyfer y briffiau enghreifftiol a ddarperir yn Atodiad 3 yn eu hatebion ysgrifenedig. Dylai'r ateb ysgrifenedig hwn hefyd gynnwys manylion dadansoddiad yn nodi unrhyw ffioedd uniongyrchol, gan gynnwys ffi rheoli yn daladwy gan S4C, ynghyd â darlun o gostau tebygol ymgyrch aml-sianel gymhleth. Yn ogystal â'r ateb ysgrifenedig hwnnw, bydd angen i Dendrwyr fewnbynnu cyfanswm y ffi ar gyfer pob briff yn y gell berthnasol ar gyfer y briff priodol ar y tab "Mewnbwn" yn y Taenlen Ariannol a geir yn Atodiad 6.</t>
    </r>
    <r>
      <rPr>
        <b/>
        <sz val="11"/>
        <color theme="1"/>
        <rFont val="Verdana"/>
        <family val="2"/>
      </rPr>
      <t xml:space="preserve">
</t>
    </r>
    <r>
      <rPr>
        <sz val="11"/>
        <color theme="1"/>
        <rFont val="Verdana"/>
        <family val="2"/>
      </rPr>
      <t xml:space="preserve">
Ar gyfer adran 2.5.17 o'r GID, dylai Tendrwyr ddarparu manylion eu cyfraddau i'r enghreifftiau o fathau o gyfryngau ac ymgyrchoedd yn Atodiad 4 trwy fewnbynnu'r ffioedd ar gyfer pob math o gyfryngau ar ddalen "Mewnbwn" y Taenlen Ariannol a geir yn Atodiad 6 o'r ITT hwn. Dyrennir pob math o gyfryngau bwysoliad penodol a fydd yn cyfrifo pris wedi'i bwysoli ar gyfer y math hwnnw o gyfryngau a chyfrifir cyfanswm cyfanredol y pris pwysoli ar gyfer yr holl fathau o gyfryngau a bod cyfanswm cyfanredol a ddefnyddir at ddibenion gwerthuso. 
Dylai Tendrwyr fewnosod gwybodaeth yn unig i'r celloedd a amlygir mewn melyn ar dabiau "Crynodeb" a "Mewnbwn" y Taenlen Ariannol. Ni ddylid gwneud unrhyw ymdrech i fewnbynnu gwybodaeth i mewn i neu addasu unrhyw gell arall.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</si>
</sst>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9" fontId="2" fillId="0" borderId="1" xfId="2" applyFont="1" applyBorder="1"/>
    <xf numFmtId="9" fontId="2" fillId="0" borderId="0" xfId="2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Protection="1"/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2" borderId="14" xfId="0" applyFont="1" applyFill="1" applyBorder="1" applyAlignment="1" applyProtection="1">
      <alignment vertical="top" wrapText="1"/>
    </xf>
    <xf numFmtId="0" fontId="3" fillId="2" borderId="14" xfId="0" applyFont="1" applyFill="1" applyBorder="1" applyAlignment="1" applyProtection="1">
      <alignment wrapText="1"/>
    </xf>
    <xf numFmtId="0" fontId="3" fillId="2" borderId="10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0" borderId="5" xfId="0" applyFont="1" applyBorder="1" applyAlignment="1" applyProtection="1">
      <alignment vertical="top" wrapText="1"/>
    </xf>
    <xf numFmtId="0" fontId="2" fillId="0" borderId="5" xfId="0" applyFont="1" applyBorder="1" applyAlignment="1" applyProtection="1">
      <alignment wrapText="1"/>
    </xf>
    <xf numFmtId="10" fontId="2" fillId="5" borderId="7" xfId="2" applyNumberFormat="1" applyFont="1" applyFill="1" applyBorder="1" applyAlignment="1" applyProtection="1">
      <alignment wrapText="1"/>
    </xf>
    <xf numFmtId="164" fontId="2" fillId="0" borderId="16" xfId="1" applyFont="1" applyBorder="1" applyAlignment="1" applyProtection="1">
      <alignment wrapText="1"/>
    </xf>
    <xf numFmtId="164" fontId="2" fillId="0" borderId="0" xfId="0" applyNumberFormat="1" applyFont="1" applyAlignment="1" applyProtection="1">
      <alignment wrapText="1"/>
    </xf>
    <xf numFmtId="0" fontId="3" fillId="0" borderId="13" xfId="0" applyFont="1" applyBorder="1" applyAlignment="1" applyProtection="1">
      <alignment vertical="top" wrapText="1"/>
    </xf>
    <xf numFmtId="0" fontId="2" fillId="0" borderId="13" xfId="0" applyFont="1" applyBorder="1" applyAlignment="1" applyProtection="1">
      <alignment wrapText="1"/>
    </xf>
    <xf numFmtId="10" fontId="2" fillId="5" borderId="17" xfId="2" applyNumberFormat="1" applyFont="1" applyFill="1" applyBorder="1" applyAlignment="1" applyProtection="1">
      <alignment wrapText="1"/>
    </xf>
    <xf numFmtId="164" fontId="2" fillId="0" borderId="19" xfId="1" applyFont="1" applyBorder="1" applyAlignment="1" applyProtection="1">
      <alignment wrapText="1"/>
    </xf>
    <xf numFmtId="0" fontId="3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wrapText="1"/>
    </xf>
    <xf numFmtId="10" fontId="2" fillId="5" borderId="9" xfId="2" applyNumberFormat="1" applyFont="1" applyFill="1" applyBorder="1" applyAlignment="1" applyProtection="1">
      <alignment wrapText="1"/>
    </xf>
    <xf numFmtId="164" fontId="2" fillId="0" borderId="4" xfId="1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10" fontId="2" fillId="5" borderId="8" xfId="2" applyNumberFormat="1" applyFont="1" applyFill="1" applyBorder="1" applyAlignment="1" applyProtection="1">
      <alignment wrapText="1"/>
    </xf>
    <xf numFmtId="164" fontId="2" fillId="0" borderId="12" xfId="1" applyFont="1" applyBorder="1" applyAlignment="1" applyProtection="1">
      <alignment wrapText="1"/>
    </xf>
    <xf numFmtId="0" fontId="3" fillId="0" borderId="13" xfId="0" applyFont="1" applyBorder="1" applyAlignment="1" applyProtection="1">
      <alignment wrapText="1"/>
    </xf>
    <xf numFmtId="0" fontId="3" fillId="0" borderId="2" xfId="0" applyFont="1" applyFill="1" applyBorder="1" applyAlignment="1" applyProtection="1">
      <alignment wrapText="1"/>
    </xf>
    <xf numFmtId="0" fontId="3" fillId="3" borderId="9" xfId="0" applyFont="1" applyFill="1" applyBorder="1" applyAlignment="1" applyProtection="1">
      <alignment wrapText="1"/>
    </xf>
    <xf numFmtId="164" fontId="3" fillId="0" borderId="3" xfId="0" applyNumberFormat="1" applyFont="1" applyBorder="1" applyAlignment="1" applyProtection="1">
      <alignment wrapText="1"/>
    </xf>
    <xf numFmtId="164" fontId="3" fillId="3" borderId="4" xfId="0" applyNumberFormat="1" applyFont="1" applyFill="1" applyBorder="1" applyAlignment="1" applyProtection="1">
      <alignment wrapText="1"/>
    </xf>
    <xf numFmtId="10" fontId="3" fillId="0" borderId="9" xfId="0" applyNumberFormat="1" applyFont="1" applyBorder="1" applyAlignment="1" applyProtection="1">
      <alignment wrapText="1"/>
    </xf>
    <xf numFmtId="164" fontId="3" fillId="3" borderId="3" xfId="0" applyNumberFormat="1" applyFont="1" applyFill="1" applyBorder="1" applyAlignment="1" applyProtection="1">
      <alignment wrapText="1"/>
    </xf>
    <xf numFmtId="164" fontId="3" fillId="0" borderId="4" xfId="0" applyNumberFormat="1" applyFont="1" applyBorder="1" applyAlignment="1" applyProtection="1">
      <alignment wrapText="1"/>
    </xf>
    <xf numFmtId="0" fontId="2" fillId="4" borderId="1" xfId="0" applyFont="1" applyFill="1" applyBorder="1" applyProtection="1">
      <protection locked="0"/>
    </xf>
    <xf numFmtId="164" fontId="2" fillId="4" borderId="1" xfId="1" applyFont="1" applyFill="1" applyBorder="1" applyAlignment="1" applyProtection="1">
      <alignment wrapText="1"/>
      <protection locked="0"/>
    </xf>
    <xf numFmtId="164" fontId="2" fillId="4" borderId="15" xfId="1" applyFont="1" applyFill="1" applyBorder="1" applyAlignment="1" applyProtection="1">
      <alignment wrapText="1"/>
      <protection locked="0"/>
    </xf>
    <xf numFmtId="164" fontId="2" fillId="4" borderId="18" xfId="1" applyFont="1" applyFill="1" applyBorder="1" applyAlignment="1" applyProtection="1">
      <alignment wrapText="1"/>
      <protection locked="0"/>
    </xf>
    <xf numFmtId="164" fontId="2" fillId="4" borderId="3" xfId="1" applyFont="1" applyFill="1" applyBorder="1" applyAlignment="1" applyProtection="1">
      <alignment wrapText="1"/>
      <protection locked="0"/>
    </xf>
    <xf numFmtId="164" fontId="2" fillId="4" borderId="11" xfId="1" applyFont="1" applyFill="1" applyBorder="1" applyAlignment="1" applyProtection="1">
      <alignment wrapText="1"/>
      <protection locked="0"/>
    </xf>
    <xf numFmtId="164" fontId="3" fillId="0" borderId="1" xfId="1" applyFont="1" applyFill="1" applyBorder="1" applyProtection="1"/>
    <xf numFmtId="0" fontId="3" fillId="0" borderId="0" xfId="0" applyFont="1" applyProtection="1"/>
    <xf numFmtId="164" fontId="3" fillId="0" borderId="1" xfId="1" applyFont="1" applyBorder="1" applyProtection="1"/>
    <xf numFmtId="0" fontId="3" fillId="0" borderId="23" xfId="0" applyFont="1" applyBorder="1" applyAlignment="1" applyProtection="1">
      <alignment vertical="top" wrapText="1"/>
    </xf>
    <xf numFmtId="0" fontId="2" fillId="0" borderId="23" xfId="0" applyFont="1" applyBorder="1" applyAlignment="1" applyProtection="1">
      <alignment wrapText="1"/>
    </xf>
    <xf numFmtId="10" fontId="2" fillId="5" borderId="24" xfId="2" applyNumberFormat="1" applyFont="1" applyFill="1" applyBorder="1" applyAlignment="1" applyProtection="1">
      <alignment wrapText="1"/>
    </xf>
    <xf numFmtId="0" fontId="3" fillId="0" borderId="5" xfId="0" quotePrefix="1" applyFont="1" applyBorder="1" applyAlignment="1" applyProtection="1">
      <alignment vertical="top" wrapText="1"/>
    </xf>
    <xf numFmtId="0" fontId="3" fillId="6" borderId="20" xfId="0" applyFont="1" applyFill="1" applyBorder="1" applyAlignment="1">
      <alignment horizontal="left" wrapText="1"/>
    </xf>
    <xf numFmtId="0" fontId="3" fillId="6" borderId="21" xfId="0" applyFont="1" applyFill="1" applyBorder="1" applyAlignment="1">
      <alignment horizontal="left" wrapText="1"/>
    </xf>
    <xf numFmtId="0" fontId="3" fillId="6" borderId="22" xfId="0" applyFont="1" applyFill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668E8-B1BF-4B42-AB90-707DE07E51C4}">
  <dimension ref="B1:D22"/>
  <sheetViews>
    <sheetView tabSelected="1" workbookViewId="0">
      <selection activeCell="B22" sqref="B22:D22"/>
    </sheetView>
  </sheetViews>
  <sheetFormatPr defaultColWidth="9.140625" defaultRowHeight="14.25" x14ac:dyDescent="0.2"/>
  <cols>
    <col min="1" max="1" width="9.140625" style="1"/>
    <col min="2" max="2" width="75.85546875" style="1" bestFit="1" customWidth="1"/>
    <col min="3" max="3" width="37.7109375" style="1" customWidth="1"/>
    <col min="4" max="4" width="12.85546875" style="1" bestFit="1" customWidth="1"/>
    <col min="5" max="5" width="10.140625" style="1" bestFit="1" customWidth="1"/>
    <col min="6" max="16384" width="9.140625" style="1"/>
  </cols>
  <sheetData>
    <row r="1" spans="2:4" x14ac:dyDescent="0.2">
      <c r="B1" s="2" t="s">
        <v>12</v>
      </c>
    </row>
    <row r="3" spans="2:4" x14ac:dyDescent="0.2">
      <c r="B3" s="6" t="s">
        <v>10</v>
      </c>
    </row>
    <row r="4" spans="2:4" x14ac:dyDescent="0.2">
      <c r="B4" s="6" t="s">
        <v>11</v>
      </c>
    </row>
    <row r="5" spans="2:4" x14ac:dyDescent="0.2">
      <c r="B5" s="6"/>
    </row>
    <row r="6" spans="2:4" x14ac:dyDescent="0.2">
      <c r="B6" s="7" t="s">
        <v>3</v>
      </c>
      <c r="C6" s="45"/>
    </row>
    <row r="8" spans="2:4" x14ac:dyDescent="0.2">
      <c r="B8" s="2" t="s">
        <v>4</v>
      </c>
    </row>
    <row r="9" spans="2:4" x14ac:dyDescent="0.2">
      <c r="B9" s="2"/>
    </row>
    <row r="10" spans="2:4" x14ac:dyDescent="0.2">
      <c r="C10" s="8" t="s">
        <v>7</v>
      </c>
      <c r="D10" s="3" t="s">
        <v>6</v>
      </c>
    </row>
    <row r="11" spans="2:4" x14ac:dyDescent="0.2">
      <c r="B11" s="3" t="s">
        <v>8</v>
      </c>
      <c r="C11" s="51">
        <f>Mewnbwn!C7</f>
        <v>0</v>
      </c>
      <c r="D11" s="4">
        <v>0.1</v>
      </c>
    </row>
    <row r="12" spans="2:4" x14ac:dyDescent="0.2">
      <c r="B12" s="3" t="s">
        <v>9</v>
      </c>
      <c r="C12" s="51">
        <f>Mewnbwn!C8</f>
        <v>0</v>
      </c>
      <c r="D12" s="4">
        <v>0.1</v>
      </c>
    </row>
    <row r="13" spans="2:4" x14ac:dyDescent="0.2">
      <c r="C13" s="52"/>
      <c r="D13" s="5"/>
    </row>
    <row r="14" spans="2:4" x14ac:dyDescent="0.2">
      <c r="C14" s="52"/>
      <c r="D14" s="5"/>
    </row>
    <row r="15" spans="2:4" x14ac:dyDescent="0.2">
      <c r="B15" s="2" t="s">
        <v>5</v>
      </c>
      <c r="C15" s="52"/>
      <c r="D15" s="5"/>
    </row>
    <row r="16" spans="2:4" ht="15" thickBot="1" x14ac:dyDescent="0.25">
      <c r="B16" s="2"/>
      <c r="C16" s="52"/>
      <c r="D16" s="5"/>
    </row>
    <row r="17" spans="2:4" ht="15" thickBot="1" x14ac:dyDescent="0.25">
      <c r="B17" s="38" t="s">
        <v>13</v>
      </c>
      <c r="C17" s="53">
        <f>Mewnbwn!E26</f>
        <v>0</v>
      </c>
      <c r="D17" s="4">
        <v>0.05</v>
      </c>
    </row>
    <row r="22" spans="2:4" ht="254.25" customHeight="1" x14ac:dyDescent="0.2">
      <c r="B22" s="58" t="s">
        <v>33</v>
      </c>
      <c r="C22" s="59"/>
      <c r="D22" s="60"/>
    </row>
  </sheetData>
  <mergeCells count="1">
    <mergeCell ref="B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84AF-83F9-47B5-BAA9-9812F768CC8D}">
  <dimension ref="A1:G26"/>
  <sheetViews>
    <sheetView topLeftCell="A14" workbookViewId="0">
      <selection activeCell="B15" sqref="B15"/>
    </sheetView>
  </sheetViews>
  <sheetFormatPr defaultColWidth="20.42578125" defaultRowHeight="14.25" x14ac:dyDescent="0.2"/>
  <cols>
    <col min="1" max="1" width="20.42578125" style="9"/>
    <col min="2" max="2" width="49.140625" style="9" customWidth="1"/>
    <col min="3" max="16384" width="20.42578125" style="9"/>
  </cols>
  <sheetData>
    <row r="1" spans="1:7" x14ac:dyDescent="0.2">
      <c r="A1" s="2" t="s">
        <v>12</v>
      </c>
      <c r="B1" s="1"/>
    </row>
    <row r="2" spans="1:7" x14ac:dyDescent="0.2">
      <c r="A2" s="6" t="s">
        <v>10</v>
      </c>
      <c r="B2" s="1"/>
    </row>
    <row r="3" spans="1:7" x14ac:dyDescent="0.2">
      <c r="B3" s="1"/>
      <c r="D3" s="12"/>
      <c r="E3" s="12"/>
    </row>
    <row r="4" spans="1:7" x14ac:dyDescent="0.2">
      <c r="D4" s="13"/>
      <c r="E4" s="13"/>
    </row>
    <row r="5" spans="1:7" x14ac:dyDescent="0.2">
      <c r="A5" s="10" t="s">
        <v>4</v>
      </c>
      <c r="D5" s="13"/>
      <c r="E5" s="13"/>
    </row>
    <row r="6" spans="1:7" x14ac:dyDescent="0.2">
      <c r="A6" s="10"/>
      <c r="C6" s="11" t="s">
        <v>7</v>
      </c>
    </row>
    <row r="7" spans="1:7" x14ac:dyDescent="0.2">
      <c r="A7" s="10"/>
      <c r="B7" s="11" t="s">
        <v>8</v>
      </c>
      <c r="C7" s="46">
        <v>0</v>
      </c>
    </row>
    <row r="8" spans="1:7" x14ac:dyDescent="0.2">
      <c r="B8" s="11" t="s">
        <v>9</v>
      </c>
      <c r="C8" s="46">
        <v>0</v>
      </c>
    </row>
    <row r="10" spans="1:7" x14ac:dyDescent="0.2">
      <c r="A10" s="10" t="s">
        <v>5</v>
      </c>
      <c r="G10" s="23"/>
    </row>
    <row r="11" spans="1:7" ht="15" thickBot="1" x14ac:dyDescent="0.25">
      <c r="B11" s="10"/>
    </row>
    <row r="12" spans="1:7" ht="29.25" thickBot="1" x14ac:dyDescent="0.25">
      <c r="A12" s="14" t="s">
        <v>14</v>
      </c>
      <c r="B12" s="15" t="s">
        <v>2</v>
      </c>
      <c r="C12" s="16" t="s">
        <v>6</v>
      </c>
      <c r="D12" s="17" t="s">
        <v>7</v>
      </c>
      <c r="E12" s="18" t="s">
        <v>15</v>
      </c>
    </row>
    <row r="13" spans="1:7" ht="15" thickBot="1" x14ac:dyDescent="0.25">
      <c r="A13" s="57" t="s">
        <v>32</v>
      </c>
      <c r="B13" s="20" t="s">
        <v>16</v>
      </c>
      <c r="C13" s="21">
        <v>2.5000000000000001E-3</v>
      </c>
      <c r="D13" s="47">
        <v>0</v>
      </c>
      <c r="E13" s="22">
        <f>D13*C13*100</f>
        <v>0</v>
      </c>
    </row>
    <row r="14" spans="1:7" ht="28.5" x14ac:dyDescent="0.2">
      <c r="A14" s="54"/>
      <c r="B14" s="55" t="s">
        <v>17</v>
      </c>
      <c r="C14" s="56">
        <v>1.25E-3</v>
      </c>
      <c r="D14" s="47">
        <v>0</v>
      </c>
      <c r="E14" s="22">
        <f>D14*C14*100</f>
        <v>0</v>
      </c>
    </row>
    <row r="15" spans="1:7" ht="29.25" thickBot="1" x14ac:dyDescent="0.25">
      <c r="A15" s="24"/>
      <c r="B15" s="25" t="s">
        <v>18</v>
      </c>
      <c r="C15" s="26">
        <v>1.25E-3</v>
      </c>
      <c r="D15" s="48">
        <v>0</v>
      </c>
      <c r="E15" s="27">
        <f t="shared" ref="E15:E24" si="0">D15*C15*100</f>
        <v>0</v>
      </c>
    </row>
    <row r="16" spans="1:7" ht="28.5" x14ac:dyDescent="0.2">
      <c r="A16" s="19" t="s">
        <v>19</v>
      </c>
      <c r="B16" s="20" t="s">
        <v>20</v>
      </c>
      <c r="C16" s="21">
        <v>5.0000000000000001E-3</v>
      </c>
      <c r="D16" s="47">
        <v>0</v>
      </c>
      <c r="E16" s="22">
        <f t="shared" si="0"/>
        <v>0</v>
      </c>
    </row>
    <row r="17" spans="1:5" ht="15" thickBot="1" x14ac:dyDescent="0.25">
      <c r="A17" s="24"/>
      <c r="B17" s="25" t="s">
        <v>21</v>
      </c>
      <c r="C17" s="26">
        <v>5.0000000000000001E-3</v>
      </c>
      <c r="D17" s="48">
        <v>0</v>
      </c>
      <c r="E17" s="27">
        <f t="shared" si="0"/>
        <v>0</v>
      </c>
    </row>
    <row r="18" spans="1:5" ht="28.5" x14ac:dyDescent="0.2">
      <c r="A18" s="19" t="s">
        <v>0</v>
      </c>
      <c r="B18" s="20" t="s">
        <v>22</v>
      </c>
      <c r="C18" s="21">
        <v>3.5000000000000001E-3</v>
      </c>
      <c r="D18" s="47">
        <v>0</v>
      </c>
      <c r="E18" s="22">
        <f t="shared" si="0"/>
        <v>0</v>
      </c>
    </row>
    <row r="19" spans="1:5" ht="15" thickBot="1" x14ac:dyDescent="0.25">
      <c r="A19" s="24"/>
      <c r="B19" s="25" t="s">
        <v>23</v>
      </c>
      <c r="C19" s="26">
        <v>1.5E-3</v>
      </c>
      <c r="D19" s="48">
        <v>0</v>
      </c>
      <c r="E19" s="27">
        <f t="shared" si="0"/>
        <v>0</v>
      </c>
    </row>
    <row r="20" spans="1:5" ht="15" thickBot="1" x14ac:dyDescent="0.25">
      <c r="A20" s="28" t="s">
        <v>1</v>
      </c>
      <c r="B20" s="29" t="s">
        <v>24</v>
      </c>
      <c r="C20" s="30">
        <v>5.0000000000000001E-3</v>
      </c>
      <c r="D20" s="49">
        <v>0</v>
      </c>
      <c r="E20" s="31">
        <f t="shared" si="0"/>
        <v>0</v>
      </c>
    </row>
    <row r="21" spans="1:5" ht="15" thickBot="1" x14ac:dyDescent="0.25">
      <c r="A21" s="28" t="s">
        <v>30</v>
      </c>
      <c r="B21" s="29" t="s">
        <v>25</v>
      </c>
      <c r="C21" s="30">
        <v>0.01</v>
      </c>
      <c r="D21" s="49">
        <v>0</v>
      </c>
      <c r="E21" s="31">
        <f t="shared" si="0"/>
        <v>0</v>
      </c>
    </row>
    <row r="22" spans="1:5" ht="28.5" x14ac:dyDescent="0.2">
      <c r="A22" s="32" t="s">
        <v>31</v>
      </c>
      <c r="B22" s="20" t="s">
        <v>26</v>
      </c>
      <c r="C22" s="21">
        <v>5.0000000000000001E-3</v>
      </c>
      <c r="D22" s="47">
        <v>0</v>
      </c>
      <c r="E22" s="22">
        <f t="shared" si="0"/>
        <v>0</v>
      </c>
    </row>
    <row r="23" spans="1:5" ht="28.5" x14ac:dyDescent="0.2">
      <c r="A23" s="33"/>
      <c r="B23" s="34" t="s">
        <v>27</v>
      </c>
      <c r="C23" s="35">
        <v>5.0000000000000001E-3</v>
      </c>
      <c r="D23" s="50">
        <v>0</v>
      </c>
      <c r="E23" s="36">
        <f t="shared" si="0"/>
        <v>0</v>
      </c>
    </row>
    <row r="24" spans="1:5" ht="15" thickBot="1" x14ac:dyDescent="0.25">
      <c r="A24" s="37"/>
      <c r="B24" s="25" t="s">
        <v>28</v>
      </c>
      <c r="C24" s="26">
        <v>5.0000000000000001E-3</v>
      </c>
      <c r="D24" s="48">
        <v>0</v>
      </c>
      <c r="E24" s="27">
        <f t="shared" si="0"/>
        <v>0</v>
      </c>
    </row>
    <row r="25" spans="1:5" ht="15" thickBot="1" x14ac:dyDescent="0.25">
      <c r="A25" s="28"/>
      <c r="B25" s="38" t="s">
        <v>29</v>
      </c>
      <c r="C25" s="39"/>
      <c r="D25" s="40">
        <f>SUM(D13:D24)</f>
        <v>0</v>
      </c>
      <c r="E25" s="41"/>
    </row>
    <row r="26" spans="1:5" ht="29.25" thickBot="1" x14ac:dyDescent="0.25">
      <c r="A26" s="29"/>
      <c r="B26" s="38" t="s">
        <v>13</v>
      </c>
      <c r="C26" s="42">
        <f>SUM(C13:C24)</f>
        <v>4.9999999999999996E-2</v>
      </c>
      <c r="D26" s="43"/>
      <c r="E26" s="44">
        <f>SUM(E13:E24)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 L e g a l ! 7 0 4 3 5 9 2 6 . 1 < / d o c u m e n t i d >  
     < s e n d e r i d > L E W I S T < / s e n d e r i d >  
     < s e n d e r e m a i l > T O M O S . L E W I S @ B L A K E M O R G A N . C O . U K < / s e n d e r e m a i l >  
     < l a s t m o d i f i e d > 2 0 2 4 - 0 4 - 0 8 T 1 1 : 4 8 : 3 2 . 0 0 0 0 0 0 0 + 0 1 : 0 0 < / l a s t m o d i f i e d >  
     < d a t a b a s e > L e g a l < / d a t a b a s e >  
 < / p r o p e r t i e s > 
</file>

<file path=customXml/itemProps1.xml><?xml version="1.0" encoding="utf-8"?>
<ds:datastoreItem xmlns:ds="http://schemas.openxmlformats.org/officeDocument/2006/customXml" ds:itemID="{9430F233-26F5-45C4-BFB6-79FA04C5401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Crynodeb</vt:lpstr>
      <vt:lpstr>Mewnbwn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Tomos</dc:creator>
  <cp:lastModifiedBy>Sion Pugh - S4C</cp:lastModifiedBy>
  <dcterms:created xsi:type="dcterms:W3CDTF">2024-03-13T15:30:27Z</dcterms:created>
  <dcterms:modified xsi:type="dcterms:W3CDTF">2024-04-10T13:18:53Z</dcterms:modified>
</cp:coreProperties>
</file>