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egal\Word documents\Tendrau\2023-2024\Media Buying a Marchnata Digidol\RE-TENDER\Terfynol\"/>
    </mc:Choice>
  </mc:AlternateContent>
  <xr:revisionPtr revIDLastSave="0" documentId="8_{7FA6AE96-EC42-4F01-B358-72548E1B6A59}" xr6:coauthVersionLast="47" xr6:coauthVersionMax="47" xr10:uidLastSave="{00000000-0000-0000-0000-000000000000}"/>
  <bookViews>
    <workbookView xWindow="-120" yWindow="-120" windowWidth="29040" windowHeight="17640" xr2:uid="{317F1D14-C1B6-43ED-B9E1-9EB12F77F116}"/>
  </bookViews>
  <sheets>
    <sheet name="Summary sheet" sheetId="2" r:id="rId1"/>
    <sheet name="Input" sheetId="1"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C12" i="2"/>
  <c r="C11" i="2"/>
  <c r="E24" i="1"/>
  <c r="E23" i="1"/>
  <c r="E22" i="1"/>
  <c r="E21" i="1"/>
  <c r="E20" i="1"/>
  <c r="E19" i="1"/>
  <c r="E18" i="1"/>
  <c r="E17" i="1"/>
  <c r="E16" i="1"/>
  <c r="E15" i="1"/>
  <c r="E13" i="1"/>
  <c r="D25" i="1"/>
  <c r="C26" i="1"/>
  <c r="E26" i="1"/>
  <c r="C17" i="2"/>
</calcChain>
</file>

<file path=xl/sharedStrings.xml><?xml version="1.0" encoding="utf-8"?>
<sst xmlns="http://schemas.openxmlformats.org/spreadsheetml/2006/main" count="44" uniqueCount="34">
  <si>
    <t>OOH</t>
  </si>
  <si>
    <t>Digital</t>
  </si>
  <si>
    <t>Western Mail Online Fireplace takeover on the homepage – one day (Monday)</t>
  </si>
  <si>
    <t>ITV X	  			30” 2 week campaign</t>
  </si>
  <si>
    <t>Print</t>
  </si>
  <si>
    <t>Daily Post			Cover Wrap – one day (Friday)</t>
  </si>
  <si>
    <t>Golwg  			Full back page</t>
  </si>
  <si>
    <t>Radio</t>
  </si>
  <si>
    <t xml:space="preserve">	Heart FM (SW)		30” 10 day campaign</t>
  </si>
  <si>
    <t>Ely Bridge – digital (two week) 96 Sheet</t>
  </si>
  <si>
    <t>TV</t>
  </si>
  <si>
    <t>ITV Wales 30” 2 week campaign</t>
  </si>
  <si>
    <t>Social media</t>
  </si>
  <si>
    <t>Facebook ‘newsfeed’ - Copy writing fee (per hour)</t>
  </si>
  <si>
    <t>Facebook ‘newsfeed’ - Monitoring &amp; Optimisation (per hour)</t>
  </si>
  <si>
    <t>Facebook ‘newsfeed’ - Reporting (per hour)</t>
  </si>
  <si>
    <t>Price</t>
  </si>
  <si>
    <t>Platform</t>
  </si>
  <si>
    <t>Mediatype</t>
  </si>
  <si>
    <t>Weighting</t>
  </si>
  <si>
    <t>Weighted price</t>
  </si>
  <si>
    <t>Appendix 4</t>
  </si>
  <si>
    <t>Total price</t>
  </si>
  <si>
    <t>Appendix 3</t>
  </si>
  <si>
    <t>Brief 2 total price</t>
  </si>
  <si>
    <t>Brief 1 total price</t>
  </si>
  <si>
    <t>Bidder name</t>
  </si>
  <si>
    <t xml:space="preserve">S4C - Provision of Media Buying &amp; Paid Social Media Services  </t>
  </si>
  <si>
    <t>CONFIDENTIAL AND COMMERCIALLY SENSITIVE</t>
  </si>
  <si>
    <t>Appendix 6 - Financial Spreadsheet</t>
  </si>
  <si>
    <t>Total weighted price to be evaluated</t>
  </si>
  <si>
    <t>Cardiff Central train station - 6 sheets x4 (digital) Two weeks</t>
  </si>
  <si>
    <t>Cardiff Central train station - 6 sheets x4 (paper and paste) Two weeks</t>
  </si>
  <si>
    <r>
      <t xml:space="preserve">Guidance for Tenderers: 
</t>
    </r>
    <r>
      <rPr>
        <sz val="11"/>
        <color theme="1"/>
        <rFont val="Verdana"/>
        <family val="2"/>
      </rPr>
      <t>For sections 2.5.10 and 2.5.16 of the ITT, Tenderers should provide details of their plan, reasoning, approach and costs for the example briefs provided in Appendix 3 within their written answers. The written answer should also include details of a breakdown noting any direct fees, including management fees payable by S4C, along with an illustration of likely costs for a complex multi-channel campaign. In addition to that written answer, Tenderers will need to input the total fee for each brief in the relevant cell for the respective brief on the “Input” tab in the Financial Spreadsheet found at Appendix 6.
For section 2.5.17 of the ITT, Tenderers should provide details of their rates to the example media types and campaigns in Appendix 4 by inputting the total fees for each media type on the “Input” sheet of the Financial Spreadsheet found at Appendix 6 of this ITT. Each Media Type is allocated a specific weighting which will calculate a weighted price for that Media Type and the aggregate total of the weighted price for all the Media Types will be calculated and that aggregate total used for evaluation purposes. 
Tenderes should only insert information in to the cells highlighted in yellow on both the “Summary” and “Input” tabs of the Financial Spreadsheet. No attempt should be made to input information into or modify any other cell.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</si>
</sst>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4" x14ac:knownFonts="1">
    <font>
      <sz val="11"/>
      <color theme="1"/>
      <name val="Calibri"/>
      <family val="2"/>
      <scheme val="minor"/>
    </font>
    <font>
      <sz val="11"/>
      <color theme="1"/>
      <name val="Calibri"/>
      <family val="2"/>
      <scheme val="minor"/>
    </font>
    <font>
      <sz val="11"/>
      <color theme="1"/>
      <name val="Verdana"/>
      <family val="2"/>
    </font>
    <font>
      <b/>
      <sz val="11"/>
      <color theme="1"/>
      <name val="Verdana"/>
      <family val="2"/>
    </font>
  </fonts>
  <fills count="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0">
    <xf numFmtId="0" fontId="0" fillId="0" borderId="0" xfId="0"/>
    <xf numFmtId="0" fontId="2" fillId="0" borderId="0" xfId="0" applyFont="1"/>
    <xf numFmtId="0" fontId="3" fillId="0" borderId="0" xfId="0" applyFont="1"/>
    <xf numFmtId="0" fontId="3" fillId="0" borderId="1" xfId="0" applyFont="1" applyBorder="1"/>
    <xf numFmtId="9" fontId="2" fillId="0" borderId="1" xfId="2" applyFont="1" applyBorder="1"/>
    <xf numFmtId="9" fontId="2" fillId="0" borderId="0" xfId="2" applyFont="1"/>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Protection="1"/>
    <xf numFmtId="0" fontId="2" fillId="0" borderId="0" xfId="0" applyFont="1" applyAlignment="1" applyProtection="1">
      <alignment wrapText="1"/>
    </xf>
    <xf numFmtId="0" fontId="3" fillId="0" borderId="0" xfId="0" applyFont="1" applyAlignment="1" applyProtection="1">
      <alignment wrapText="1"/>
    </xf>
    <xf numFmtId="0" fontId="3" fillId="0" borderId="1" xfId="0" applyFont="1" applyBorder="1" applyAlignment="1" applyProtection="1">
      <alignment wrapText="1"/>
    </xf>
    <xf numFmtId="0" fontId="3" fillId="0" borderId="0" xfId="0" applyFont="1" applyBorder="1" applyAlignment="1" applyProtection="1">
      <alignment wrapText="1"/>
    </xf>
    <xf numFmtId="0" fontId="2" fillId="0" borderId="0" xfId="0" applyFont="1" applyBorder="1" applyAlignment="1" applyProtection="1">
      <alignment wrapText="1"/>
    </xf>
    <xf numFmtId="0" fontId="3" fillId="2" borderId="14" xfId="0" applyFont="1" applyFill="1" applyBorder="1" applyAlignment="1" applyProtection="1">
      <alignment vertical="top" wrapText="1"/>
    </xf>
    <xf numFmtId="0" fontId="3" fillId="2" borderId="14" xfId="0" applyFont="1" applyFill="1" applyBorder="1" applyAlignment="1" applyProtection="1">
      <alignment wrapText="1"/>
    </xf>
    <xf numFmtId="0" fontId="3" fillId="2" borderId="10" xfId="0" applyFont="1" applyFill="1" applyBorder="1" applyAlignment="1" applyProtection="1">
      <alignment wrapText="1"/>
    </xf>
    <xf numFmtId="0" fontId="3" fillId="2" borderId="3" xfId="0" applyFont="1" applyFill="1" applyBorder="1" applyAlignment="1" applyProtection="1">
      <alignment wrapText="1"/>
    </xf>
    <xf numFmtId="0" fontId="3" fillId="2" borderId="4" xfId="0" applyFont="1" applyFill="1" applyBorder="1" applyAlignment="1" applyProtection="1">
      <alignment wrapText="1"/>
    </xf>
    <xf numFmtId="0" fontId="3" fillId="0" borderId="5" xfId="0" applyFont="1" applyBorder="1" applyAlignment="1" applyProtection="1">
      <alignment vertical="top" wrapText="1"/>
    </xf>
    <xf numFmtId="0" fontId="2" fillId="0" borderId="5" xfId="0" applyFont="1" applyBorder="1" applyAlignment="1" applyProtection="1">
      <alignment wrapText="1"/>
    </xf>
    <xf numFmtId="10" fontId="2" fillId="5" borderId="7" xfId="2" applyNumberFormat="1" applyFont="1" applyFill="1" applyBorder="1" applyAlignment="1" applyProtection="1">
      <alignment wrapText="1"/>
    </xf>
    <xf numFmtId="164" fontId="2" fillId="0" borderId="16" xfId="1" applyFont="1" applyBorder="1" applyAlignment="1" applyProtection="1">
      <alignment wrapText="1"/>
    </xf>
    <xf numFmtId="164" fontId="2" fillId="0" borderId="0" xfId="0" applyNumberFormat="1" applyFont="1" applyAlignment="1" applyProtection="1">
      <alignment wrapText="1"/>
    </xf>
    <xf numFmtId="0" fontId="3" fillId="0" borderId="13" xfId="0" applyFont="1" applyBorder="1" applyAlignment="1" applyProtection="1">
      <alignment vertical="top" wrapText="1"/>
    </xf>
    <xf numFmtId="0" fontId="2" fillId="0" borderId="13" xfId="0" applyFont="1" applyBorder="1" applyAlignment="1" applyProtection="1">
      <alignment wrapText="1"/>
    </xf>
    <xf numFmtId="10" fontId="2" fillId="5" borderId="17" xfId="2" applyNumberFormat="1" applyFont="1" applyFill="1" applyBorder="1" applyAlignment="1" applyProtection="1">
      <alignment wrapText="1"/>
    </xf>
    <xf numFmtId="164" fontId="2" fillId="0" borderId="19" xfId="1" applyFont="1" applyBorder="1" applyAlignment="1" applyProtection="1">
      <alignment wrapText="1"/>
    </xf>
    <xf numFmtId="0" fontId="3" fillId="0" borderId="2" xfId="0" applyFont="1" applyBorder="1" applyAlignment="1" applyProtection="1">
      <alignment vertical="top" wrapText="1"/>
    </xf>
    <xf numFmtId="0" fontId="2" fillId="0" borderId="2" xfId="0" applyFont="1" applyBorder="1" applyAlignment="1" applyProtection="1">
      <alignment wrapText="1"/>
    </xf>
    <xf numFmtId="10" fontId="2" fillId="5" borderId="9" xfId="2" applyNumberFormat="1" applyFont="1" applyFill="1" applyBorder="1" applyAlignment="1" applyProtection="1">
      <alignment wrapText="1"/>
    </xf>
    <xf numFmtId="164" fontId="2" fillId="0" borderId="4" xfId="1" applyFont="1" applyBorder="1" applyAlignment="1" applyProtection="1">
      <alignment wrapText="1"/>
    </xf>
    <xf numFmtId="0" fontId="3" fillId="0" borderId="5" xfId="0" applyFont="1" applyBorder="1" applyAlignment="1" applyProtection="1">
      <alignment wrapText="1"/>
    </xf>
    <xf numFmtId="0" fontId="3" fillId="0" borderId="6" xfId="0" applyFont="1" applyBorder="1" applyAlignment="1" applyProtection="1">
      <alignment wrapText="1"/>
    </xf>
    <xf numFmtId="0" fontId="2" fillId="0" borderId="6" xfId="0" applyFont="1" applyBorder="1" applyAlignment="1" applyProtection="1">
      <alignment wrapText="1"/>
    </xf>
    <xf numFmtId="10" fontId="2" fillId="5" borderId="8" xfId="2" applyNumberFormat="1" applyFont="1" applyFill="1" applyBorder="1" applyAlignment="1" applyProtection="1">
      <alignment wrapText="1"/>
    </xf>
    <xf numFmtId="164" fontId="2" fillId="0" borderId="12" xfId="1" applyFont="1" applyBorder="1" applyAlignment="1" applyProtection="1">
      <alignment wrapText="1"/>
    </xf>
    <xf numFmtId="0" fontId="3" fillId="0" borderId="13" xfId="0" applyFont="1" applyBorder="1" applyAlignment="1" applyProtection="1">
      <alignment wrapText="1"/>
    </xf>
    <xf numFmtId="0" fontId="3" fillId="0" borderId="2" xfId="0" applyFont="1" applyFill="1" applyBorder="1" applyAlignment="1" applyProtection="1">
      <alignment wrapText="1"/>
    </xf>
    <xf numFmtId="0" fontId="3" fillId="3" borderId="9" xfId="0" applyFont="1" applyFill="1" applyBorder="1" applyAlignment="1" applyProtection="1">
      <alignment wrapText="1"/>
    </xf>
    <xf numFmtId="164" fontId="3" fillId="0" borderId="3" xfId="0" applyNumberFormat="1" applyFont="1" applyBorder="1" applyAlignment="1" applyProtection="1">
      <alignment wrapText="1"/>
    </xf>
    <xf numFmtId="164" fontId="3" fillId="3" borderId="4" xfId="0" applyNumberFormat="1" applyFont="1" applyFill="1" applyBorder="1" applyAlignment="1" applyProtection="1">
      <alignment wrapText="1"/>
    </xf>
    <xf numFmtId="10" fontId="3" fillId="0" borderId="9" xfId="0" applyNumberFormat="1" applyFont="1" applyBorder="1" applyAlignment="1" applyProtection="1">
      <alignment wrapText="1"/>
    </xf>
    <xf numFmtId="164" fontId="3" fillId="3" borderId="3" xfId="0" applyNumberFormat="1" applyFont="1" applyFill="1" applyBorder="1" applyAlignment="1" applyProtection="1">
      <alignment wrapText="1"/>
    </xf>
    <xf numFmtId="164" fontId="3" fillId="0" borderId="4" xfId="0" applyNumberFormat="1" applyFont="1" applyBorder="1" applyAlignment="1" applyProtection="1">
      <alignment wrapText="1"/>
    </xf>
    <xf numFmtId="0" fontId="2" fillId="4" borderId="1" xfId="0" applyFont="1" applyFill="1" applyBorder="1" applyProtection="1">
      <protection locked="0"/>
    </xf>
    <xf numFmtId="164" fontId="2" fillId="4" borderId="1" xfId="1" applyFont="1" applyFill="1" applyBorder="1" applyAlignment="1" applyProtection="1">
      <alignment wrapText="1"/>
      <protection locked="0"/>
    </xf>
    <xf numFmtId="164" fontId="2" fillId="4" borderId="15" xfId="1" applyFont="1" applyFill="1" applyBorder="1" applyAlignment="1" applyProtection="1">
      <alignment wrapText="1"/>
      <protection locked="0"/>
    </xf>
    <xf numFmtId="164" fontId="2" fillId="4" borderId="18" xfId="1" applyFont="1" applyFill="1" applyBorder="1" applyAlignment="1" applyProtection="1">
      <alignment wrapText="1"/>
      <protection locked="0"/>
    </xf>
    <xf numFmtId="164" fontId="2" fillId="4" borderId="3" xfId="1" applyFont="1" applyFill="1" applyBorder="1" applyAlignment="1" applyProtection="1">
      <alignment wrapText="1"/>
      <protection locked="0"/>
    </xf>
    <xf numFmtId="164" fontId="2" fillId="4" borderId="11" xfId="1" applyFont="1" applyFill="1" applyBorder="1" applyAlignment="1" applyProtection="1">
      <alignment wrapText="1"/>
      <protection locked="0"/>
    </xf>
    <xf numFmtId="164" fontId="3" fillId="0" borderId="1" xfId="1" applyFont="1" applyFill="1" applyBorder="1" applyProtection="1"/>
    <xf numFmtId="0" fontId="3" fillId="0" borderId="0" xfId="0" applyFont="1" applyProtection="1"/>
    <xf numFmtId="164" fontId="3" fillId="0" borderId="1" xfId="1" applyFont="1" applyBorder="1" applyProtection="1"/>
    <xf numFmtId="0" fontId="3" fillId="0" borderId="23" xfId="0" applyFont="1" applyBorder="1" applyAlignment="1" applyProtection="1">
      <alignment vertical="top" wrapText="1"/>
    </xf>
    <xf numFmtId="0" fontId="2" fillId="0" borderId="23" xfId="0" applyFont="1" applyBorder="1" applyAlignment="1" applyProtection="1">
      <alignment wrapText="1"/>
    </xf>
    <xf numFmtId="10" fontId="2" fillId="5" borderId="24" xfId="2" applyNumberFormat="1" applyFont="1" applyFill="1" applyBorder="1" applyAlignment="1" applyProtection="1">
      <alignment wrapText="1"/>
    </xf>
    <xf numFmtId="0" fontId="3" fillId="6" borderId="20" xfId="0" applyFont="1" applyFill="1" applyBorder="1" applyAlignment="1">
      <alignment horizontal="left" wrapText="1"/>
    </xf>
    <xf numFmtId="0" fontId="3" fillId="6" borderId="21" xfId="0" applyFont="1" applyFill="1" applyBorder="1" applyAlignment="1">
      <alignment horizontal="left" wrapText="1"/>
    </xf>
    <xf numFmtId="0" fontId="3" fillId="6" borderId="22" xfId="0" applyFont="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68E8-B1BF-4B42-AB90-707DE07E51C4}">
  <dimension ref="B1:D22"/>
  <sheetViews>
    <sheetView tabSelected="1" workbookViewId="0">
      <selection activeCell="B22" sqref="B22:D22"/>
    </sheetView>
  </sheetViews>
  <sheetFormatPr defaultColWidth="9.140625" defaultRowHeight="14.25" x14ac:dyDescent="0.2"/>
  <cols>
    <col min="1" max="1" width="9.140625" style="1"/>
    <col min="2" max="2" width="75.85546875" style="1" bestFit="1" customWidth="1"/>
    <col min="3" max="3" width="37.7109375" style="1" customWidth="1"/>
    <col min="4" max="4" width="12.85546875" style="1" bestFit="1" customWidth="1"/>
    <col min="5" max="5" width="10.140625" style="1" bestFit="1" customWidth="1"/>
    <col min="6" max="16384" width="9.140625" style="1"/>
  </cols>
  <sheetData>
    <row r="1" spans="2:4" x14ac:dyDescent="0.2">
      <c r="B1" s="2" t="s">
        <v>28</v>
      </c>
    </row>
    <row r="3" spans="2:4" x14ac:dyDescent="0.2">
      <c r="B3" s="6" t="s">
        <v>27</v>
      </c>
    </row>
    <row r="4" spans="2:4" x14ac:dyDescent="0.2">
      <c r="B4" s="6" t="s">
        <v>29</v>
      </c>
    </row>
    <row r="5" spans="2:4" x14ac:dyDescent="0.2">
      <c r="B5" s="6"/>
    </row>
    <row r="6" spans="2:4" x14ac:dyDescent="0.2">
      <c r="B6" s="7" t="s">
        <v>26</v>
      </c>
      <c r="C6" s="45"/>
    </row>
    <row r="8" spans="2:4" x14ac:dyDescent="0.2">
      <c r="B8" s="2" t="s">
        <v>23</v>
      </c>
    </row>
    <row r="9" spans="2:4" x14ac:dyDescent="0.2">
      <c r="B9" s="2"/>
    </row>
    <row r="10" spans="2:4" x14ac:dyDescent="0.2">
      <c r="C10" s="8" t="s">
        <v>16</v>
      </c>
      <c r="D10" s="3" t="s">
        <v>19</v>
      </c>
    </row>
    <row r="11" spans="2:4" x14ac:dyDescent="0.2">
      <c r="B11" s="3" t="s">
        <v>25</v>
      </c>
      <c r="C11" s="51">
        <f>Input!C7</f>
        <v>0</v>
      </c>
      <c r="D11" s="4">
        <v>0.1</v>
      </c>
    </row>
    <row r="12" spans="2:4" x14ac:dyDescent="0.2">
      <c r="B12" s="3" t="s">
        <v>24</v>
      </c>
      <c r="C12" s="51">
        <f>Input!C8</f>
        <v>0</v>
      </c>
      <c r="D12" s="4">
        <v>0.1</v>
      </c>
    </row>
    <row r="13" spans="2:4" x14ac:dyDescent="0.2">
      <c r="C13" s="52"/>
      <c r="D13" s="5"/>
    </row>
    <row r="14" spans="2:4" x14ac:dyDescent="0.2">
      <c r="C14" s="52"/>
      <c r="D14" s="5"/>
    </row>
    <row r="15" spans="2:4" x14ac:dyDescent="0.2">
      <c r="B15" s="2" t="s">
        <v>21</v>
      </c>
      <c r="C15" s="52"/>
      <c r="D15" s="5"/>
    </row>
    <row r="16" spans="2:4" ht="15" thickBot="1" x14ac:dyDescent="0.25">
      <c r="B16" s="2"/>
      <c r="C16" s="52"/>
      <c r="D16" s="5"/>
    </row>
    <row r="17" spans="2:4" ht="15" thickBot="1" x14ac:dyDescent="0.25">
      <c r="B17" s="38" t="s">
        <v>30</v>
      </c>
      <c r="C17" s="53">
        <f>Input!E26</f>
        <v>0</v>
      </c>
      <c r="D17" s="4">
        <v>0.05</v>
      </c>
    </row>
    <row r="22" spans="2:4" ht="243" customHeight="1" x14ac:dyDescent="0.2">
      <c r="B22" s="57" t="s">
        <v>33</v>
      </c>
      <c r="C22" s="58"/>
      <c r="D22" s="59"/>
    </row>
  </sheetData>
  <mergeCells count="1">
    <mergeCell ref="B22:D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284AF-83F9-47B5-BAA9-9812F768CC8D}">
  <dimension ref="A1:G26"/>
  <sheetViews>
    <sheetView workbookViewId="0">
      <selection activeCell="B14" sqref="B14"/>
    </sheetView>
  </sheetViews>
  <sheetFormatPr defaultColWidth="20.42578125" defaultRowHeight="14.25" x14ac:dyDescent="0.2"/>
  <cols>
    <col min="1" max="1" width="20.42578125" style="9"/>
    <col min="2" max="2" width="49.140625" style="9" customWidth="1"/>
    <col min="3" max="16384" width="20.42578125" style="9"/>
  </cols>
  <sheetData>
    <row r="1" spans="1:7" x14ac:dyDescent="0.2">
      <c r="A1" s="2" t="s">
        <v>28</v>
      </c>
      <c r="B1" s="1"/>
    </row>
    <row r="2" spans="1:7" x14ac:dyDescent="0.2">
      <c r="A2" s="6" t="s">
        <v>27</v>
      </c>
      <c r="B2" s="1"/>
    </row>
    <row r="3" spans="1:7" x14ac:dyDescent="0.2">
      <c r="B3" s="1"/>
      <c r="D3" s="12"/>
      <c r="E3" s="12"/>
    </row>
    <row r="4" spans="1:7" x14ac:dyDescent="0.2">
      <c r="D4" s="13"/>
      <c r="E4" s="13"/>
    </row>
    <row r="5" spans="1:7" x14ac:dyDescent="0.2">
      <c r="A5" s="10" t="s">
        <v>23</v>
      </c>
      <c r="D5" s="13"/>
      <c r="E5" s="13"/>
    </row>
    <row r="6" spans="1:7" x14ac:dyDescent="0.2">
      <c r="A6" s="10"/>
      <c r="C6" s="11" t="s">
        <v>16</v>
      </c>
    </row>
    <row r="7" spans="1:7" x14ac:dyDescent="0.2">
      <c r="A7" s="10"/>
      <c r="B7" s="11" t="s">
        <v>25</v>
      </c>
      <c r="C7" s="46">
        <v>0</v>
      </c>
    </row>
    <row r="8" spans="1:7" x14ac:dyDescent="0.2">
      <c r="B8" s="11" t="s">
        <v>24</v>
      </c>
      <c r="C8" s="46">
        <v>0</v>
      </c>
    </row>
    <row r="10" spans="1:7" x14ac:dyDescent="0.2">
      <c r="A10" s="10" t="s">
        <v>21</v>
      </c>
      <c r="G10" s="23"/>
    </row>
    <row r="11" spans="1:7" ht="15" thickBot="1" x14ac:dyDescent="0.25">
      <c r="B11" s="10"/>
    </row>
    <row r="12" spans="1:7" ht="15" thickBot="1" x14ac:dyDescent="0.25">
      <c r="A12" s="14" t="s">
        <v>17</v>
      </c>
      <c r="B12" s="15" t="s">
        <v>18</v>
      </c>
      <c r="C12" s="16" t="s">
        <v>19</v>
      </c>
      <c r="D12" s="17" t="s">
        <v>16</v>
      </c>
      <c r="E12" s="18" t="s">
        <v>20</v>
      </c>
    </row>
    <row r="13" spans="1:7" ht="15" thickBot="1" x14ac:dyDescent="0.25">
      <c r="A13" s="19" t="s">
        <v>0</v>
      </c>
      <c r="B13" s="20" t="s">
        <v>9</v>
      </c>
      <c r="C13" s="21">
        <v>2.5000000000000001E-3</v>
      </c>
      <c r="D13" s="47">
        <v>0</v>
      </c>
      <c r="E13" s="22">
        <f>D13*C13*100</f>
        <v>0</v>
      </c>
    </row>
    <row r="14" spans="1:7" ht="28.5" x14ac:dyDescent="0.2">
      <c r="A14" s="54"/>
      <c r="B14" s="55" t="s">
        <v>31</v>
      </c>
      <c r="C14" s="56">
        <v>1.25E-3</v>
      </c>
      <c r="D14" s="47">
        <v>0</v>
      </c>
      <c r="E14" s="22">
        <f>D14*C14*100</f>
        <v>0</v>
      </c>
    </row>
    <row r="15" spans="1:7" ht="29.25" thickBot="1" x14ac:dyDescent="0.25">
      <c r="A15" s="24"/>
      <c r="B15" s="25" t="s">
        <v>32</v>
      </c>
      <c r="C15" s="26">
        <v>1.25E-3</v>
      </c>
      <c r="D15" s="48">
        <v>0</v>
      </c>
      <c r="E15" s="27">
        <f t="shared" ref="E15:E24" si="0">D15*C15*100</f>
        <v>0</v>
      </c>
    </row>
    <row r="16" spans="1:7" ht="28.5" x14ac:dyDescent="0.2">
      <c r="A16" s="19" t="s">
        <v>1</v>
      </c>
      <c r="B16" s="20" t="s">
        <v>2</v>
      </c>
      <c r="C16" s="21">
        <v>5.0000000000000001E-3</v>
      </c>
      <c r="D16" s="47">
        <v>0</v>
      </c>
      <c r="E16" s="22">
        <f t="shared" si="0"/>
        <v>0</v>
      </c>
    </row>
    <row r="17" spans="1:5" ht="15" thickBot="1" x14ac:dyDescent="0.25">
      <c r="A17" s="24"/>
      <c r="B17" s="25" t="s">
        <v>3</v>
      </c>
      <c r="C17" s="26">
        <v>5.0000000000000001E-3</v>
      </c>
      <c r="D17" s="48">
        <v>0</v>
      </c>
      <c r="E17" s="27">
        <f t="shared" si="0"/>
        <v>0</v>
      </c>
    </row>
    <row r="18" spans="1:5" x14ac:dyDescent="0.2">
      <c r="A18" s="19" t="s">
        <v>4</v>
      </c>
      <c r="B18" s="20" t="s">
        <v>5</v>
      </c>
      <c r="C18" s="21">
        <v>3.5000000000000001E-3</v>
      </c>
      <c r="D18" s="47">
        <v>0</v>
      </c>
      <c r="E18" s="22">
        <f t="shared" si="0"/>
        <v>0</v>
      </c>
    </row>
    <row r="19" spans="1:5" ht="15" thickBot="1" x14ac:dyDescent="0.25">
      <c r="A19" s="24"/>
      <c r="B19" s="25" t="s">
        <v>6</v>
      </c>
      <c r="C19" s="26">
        <v>1.5E-3</v>
      </c>
      <c r="D19" s="48">
        <v>0</v>
      </c>
      <c r="E19" s="27">
        <f t="shared" si="0"/>
        <v>0</v>
      </c>
    </row>
    <row r="20" spans="1:5" ht="15" thickBot="1" x14ac:dyDescent="0.25">
      <c r="A20" s="28" t="s">
        <v>7</v>
      </c>
      <c r="B20" s="29" t="s">
        <v>8</v>
      </c>
      <c r="C20" s="30">
        <v>5.0000000000000001E-3</v>
      </c>
      <c r="D20" s="49">
        <v>0</v>
      </c>
      <c r="E20" s="31">
        <f t="shared" si="0"/>
        <v>0</v>
      </c>
    </row>
    <row r="21" spans="1:5" ht="15" thickBot="1" x14ac:dyDescent="0.25">
      <c r="A21" s="28" t="s">
        <v>10</v>
      </c>
      <c r="B21" s="29" t="s">
        <v>11</v>
      </c>
      <c r="C21" s="30">
        <v>0.01</v>
      </c>
      <c r="D21" s="49">
        <v>0</v>
      </c>
      <c r="E21" s="31">
        <f t="shared" si="0"/>
        <v>0</v>
      </c>
    </row>
    <row r="22" spans="1:5" ht="28.5" x14ac:dyDescent="0.2">
      <c r="A22" s="32" t="s">
        <v>12</v>
      </c>
      <c r="B22" s="20" t="s">
        <v>13</v>
      </c>
      <c r="C22" s="21">
        <v>5.0000000000000001E-3</v>
      </c>
      <c r="D22" s="47">
        <v>0</v>
      </c>
      <c r="E22" s="22">
        <f t="shared" si="0"/>
        <v>0</v>
      </c>
    </row>
    <row r="23" spans="1:5" ht="28.5" x14ac:dyDescent="0.2">
      <c r="A23" s="33"/>
      <c r="B23" s="34" t="s">
        <v>14</v>
      </c>
      <c r="C23" s="35">
        <v>5.0000000000000001E-3</v>
      </c>
      <c r="D23" s="50">
        <v>0</v>
      </c>
      <c r="E23" s="36">
        <f t="shared" si="0"/>
        <v>0</v>
      </c>
    </row>
    <row r="24" spans="1:5" ht="29.25" thickBot="1" x14ac:dyDescent="0.25">
      <c r="A24" s="37"/>
      <c r="B24" s="25" t="s">
        <v>15</v>
      </c>
      <c r="C24" s="26">
        <v>5.0000000000000001E-3</v>
      </c>
      <c r="D24" s="48">
        <v>0</v>
      </c>
      <c r="E24" s="27">
        <f t="shared" si="0"/>
        <v>0</v>
      </c>
    </row>
    <row r="25" spans="1:5" ht="15" thickBot="1" x14ac:dyDescent="0.25">
      <c r="A25" s="28"/>
      <c r="B25" s="38" t="s">
        <v>22</v>
      </c>
      <c r="C25" s="39"/>
      <c r="D25" s="40">
        <f>SUM(D13:D24)</f>
        <v>0</v>
      </c>
      <c r="E25" s="41"/>
    </row>
    <row r="26" spans="1:5" ht="15" thickBot="1" x14ac:dyDescent="0.25">
      <c r="A26" s="29"/>
      <c r="B26" s="38" t="s">
        <v>30</v>
      </c>
      <c r="C26" s="42">
        <f>SUM(C13:C24)</f>
        <v>4.9999999999999996E-2</v>
      </c>
      <c r="D26" s="43"/>
      <c r="E26" s="44">
        <f>SUM(E13:E24)</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 L e g a l ! 7 0 4 3 5 9 2 6 . 1 < / d o c u m e n t i d >  
     < s e n d e r i d > L E W I S T < / s e n d e r i d >  
     < s e n d e r e m a i l > T O M O S . L E W I S @ B L A K E M O R G A N . C O . U K < / s e n d e r e m a i l >  
     < l a s t m o d i f i e d > 2 0 2 4 - 0 4 - 0 8 T 1 1 : 4 8 : 3 2 . 0 0 0 0 0 0 0 + 0 1 : 0 0 < / l a s t m o d i f i e d >  
     < d a t a b a s e > L e g a l < / d a t a b a s e >  
 < / p r o p e r t i e s > 
</file>

<file path=customXml/itemProps1.xml><?xml version="1.0" encoding="utf-8"?>
<ds:datastoreItem xmlns:ds="http://schemas.openxmlformats.org/officeDocument/2006/customXml" ds:itemID="{9430F233-26F5-45C4-BFB6-79FA04C54014}">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sheet</vt:lpstr>
      <vt:lpstr>Input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Lewis, Tomos</dc:creator>
  <cp:lastModifiedBy>Sion Pugh - S4C</cp:lastModifiedBy>
  <dcterms:created xsi:type="dcterms:W3CDTF">2024-03-13T15:30:27Z</dcterms:created>
  <dcterms:modified xsi:type="dcterms:W3CDTF">2024-04-10T13:18:29Z</dcterms:modified>
</cp:coreProperties>
</file>